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<sst xmlns="http://schemas.openxmlformats.org/spreadsheetml/2006/main" count="25" uniqueCount="25">
  <si>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Planilha de Cotação e Justificativa de Preço</t>
  </si>
  <si>
    <t>Processo: 23125.011094/2020-40 - AQUISIÇÃO DE EQUIPAMENTOS DE INFORMÁTICA</t>
  </si>
  <si>
    <t>ITEM</t>
  </si>
  <si>
    <t>DESCRIÇÃO</t>
  </si>
  <si>
    <t>QUANT.</t>
  </si>
  <si>
    <t>RAZÃO SOCIAL</t>
  </si>
  <si>
    <t>CNPJ*</t>
  </si>
  <si>
    <t>DT.PESQ*</t>
  </si>
  <si>
    <t>VALOR UNT</t>
  </si>
  <si>
    <t>VALOR  TOTAL</t>
  </si>
  <si>
    <t>VALOR MÉDIO UNT</t>
  </si>
  <si>
    <t>VALOR MÉDIO TOTAL</t>
  </si>
  <si>
    <t>COTAÇÃO 1</t>
  </si>
  <si>
    <t>COTAÇÃO 2</t>
  </si>
  <si>
    <t>COTAÇÃO 3</t>
  </si>
  <si>
    <t>TOTAL GERAL</t>
  </si>
  <si>
    <t>1) Art. 2º da IN 05/2014. Opções: I, II, III e IV.
Declaro para todos os fins de direito, que realizei pesquisa de preços para futura aquisição dos materiais neste processo licitatório. Declaro, ainda, que o preço de referência foi formado nos
ditames da Instrução Normativa nº 05/2014, conforme o artigo 2º, e seus incisos, devidamente apontados na planilha acima. A consulta foi feita a partir de pesquisa publicada em mídia especializada, sítios eletrônicos especializados ou de domínio amplo (inciso II) e pesquisa com os fornecedores(inciso IV). Os valores obtidos na pesquisa foram avaliados criticamente, no sentido de que suas médias não apresentam grandes variações, não comprometendo a estimativa do preço de referência, representando de forma satisfatória os preços praticados no mercado. Segundo preconiza a Instrução Normativa nº 05/2014 (alterada pela IN 07/2014), no seu artigo 3º [“Art. 3º Quando a pesquisa de preços for realizada com os fornecedores, estes deverão receber solicitação formal para apresentação de cotação.”], fora encaminhada solicitação através de e-mail aos fornecedores para que apresentassem suas propostas. Por ser a expressão da verdade, firmo a presente declaração.
Assim, afirmo que me responsabilizo pelo levantamento dos preços de acordo com a descrição dos itens.</t>
  </si>
  <si>
    <t>08.645.363/0001-96</t>
  </si>
  <si>
    <t>31.412.870/0001-00</t>
  </si>
  <si>
    <t>Sistema independente de geração de energia fotovoltáica (KIT OFF GRID)</t>
  </si>
  <si>
    <t>39.351.860/0001-05</t>
  </si>
  <si>
    <t>MARANHAO &amp; FEITOSA COMERCIO E SERVICOS LTDA (INSOLARE SOLUÇÕES EM ENERGIA)</t>
  </si>
  <si>
    <t>C2 PAINEIS FOTOVOLTAICOS COMERCIO IMPORTACAO E EXPORTACAO LTDA (MINASOL ENERGIA SOLAR</t>
  </si>
  <si>
    <t>GRUPO CRISTAL SOLAR EIRELI (CRISTAL SOLAR)</t>
  </si>
  <si>
    <t>Responsável pela pesquisa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</si>
</sst>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dd/mm/yy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9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10"/>
      <color rgb="FF222222"/>
      <name val="Arial"/>
      <family val="0"/>
    </font>
    <font>
      <b/>
      <sz val="14"/>
      <color theme="1"/>
      <name val="Arial"/>
      <family val="0"/>
    </font>
    <font>
      <sz val="9"/>
      <color theme="1"/>
      <name val="Arial"/>
      <family val="0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0" fillId="0" borderId="14" xfId="0" applyFont="1" applyBorder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16</xdr:row>
      <xdr:rowOff>28575</xdr:rowOff>
    </xdr:from>
    <xdr:to>
      <xdr:col>10</xdr:col>
      <xdr:colOff>276225</xdr:colOff>
      <xdr:row>17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10525" y="3848100"/>
          <a:ext cx="2333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9"/>
  <sheetViews>
    <sheetView tabSelected="1" zoomScalePageLayoutView="0" workbookViewId="0" topLeftCell="A1">
      <selection activeCell="J4" sqref="J4:J6"/>
    </sheetView>
  </sheetViews>
  <sheetFormatPr defaultColWidth="14.421875" defaultRowHeight="15.75" customHeight="1"/>
  <cols>
    <col min="1" max="1" width="6.7109375" style="0" customWidth="1"/>
    <col min="2" max="2" width="19.28125" style="0" customWidth="1"/>
    <col min="3" max="3" width="8.140625" style="0" customWidth="1"/>
    <col min="4" max="4" width="12.28125" style="0" customWidth="1"/>
    <col min="5" max="5" width="33.28125" style="0" customWidth="1"/>
    <col min="6" max="6" width="19.8515625" style="0" customWidth="1"/>
    <col min="7" max="7" width="10.28125" style="0" customWidth="1"/>
    <col min="8" max="8" width="12.28125" style="0" customWidth="1"/>
    <col min="9" max="10" width="14.421875" style="0" customWidth="1"/>
    <col min="11" max="11" width="16.57421875" style="0" customWidth="1"/>
  </cols>
  <sheetData>
    <row r="1" spans="1:11" ht="18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.7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4.75" customHeight="1">
      <c r="A3" s="1" t="s">
        <v>2</v>
      </c>
      <c r="B3" s="2" t="s">
        <v>3</v>
      </c>
      <c r="C3" s="3" t="s">
        <v>4</v>
      </c>
      <c r="D3" s="4"/>
      <c r="E3" s="5" t="s">
        <v>5</v>
      </c>
      <c r="F3" s="6" t="s">
        <v>6</v>
      </c>
      <c r="G3" s="1" t="s">
        <v>7</v>
      </c>
      <c r="H3" s="7" t="s">
        <v>8</v>
      </c>
      <c r="I3" s="8" t="s">
        <v>9</v>
      </c>
      <c r="J3" s="9" t="s">
        <v>10</v>
      </c>
      <c r="K3" s="9" t="s">
        <v>11</v>
      </c>
    </row>
    <row r="4" spans="1:11" ht="25.5">
      <c r="A4" s="26">
        <v>1</v>
      </c>
      <c r="B4" s="27" t="s">
        <v>19</v>
      </c>
      <c r="C4" s="28">
        <v>1</v>
      </c>
      <c r="D4" s="10" t="s">
        <v>12</v>
      </c>
      <c r="E4" s="16" t="s">
        <v>23</v>
      </c>
      <c r="F4" s="11" t="s">
        <v>17</v>
      </c>
      <c r="G4" s="12">
        <v>44337</v>
      </c>
      <c r="H4" s="13">
        <v>23996.9</v>
      </c>
      <c r="I4" s="14">
        <f>H4*C4</f>
        <v>23996.9</v>
      </c>
      <c r="J4" s="17">
        <f>ROUND(AVERAGE(H4:H6),2)</f>
        <v>22083.72</v>
      </c>
      <c r="K4" s="17">
        <f>J4*C4</f>
        <v>22083.72</v>
      </c>
    </row>
    <row r="5" spans="1:11" ht="51">
      <c r="A5" s="18"/>
      <c r="B5" s="18"/>
      <c r="C5" s="18"/>
      <c r="D5" s="10" t="s">
        <v>13</v>
      </c>
      <c r="E5" s="16" t="s">
        <v>22</v>
      </c>
      <c r="F5" s="11" t="s">
        <v>18</v>
      </c>
      <c r="G5" s="12">
        <v>44343</v>
      </c>
      <c r="H5" s="13">
        <v>19588.56</v>
      </c>
      <c r="I5" s="14">
        <f>H5*C4</f>
        <v>19588.56</v>
      </c>
      <c r="J5" s="18"/>
      <c r="K5" s="18"/>
    </row>
    <row r="6" spans="1:11" ht="38.25">
      <c r="A6" s="19"/>
      <c r="B6" s="19"/>
      <c r="C6" s="19"/>
      <c r="D6" s="10" t="s">
        <v>14</v>
      </c>
      <c r="E6" s="16" t="s">
        <v>21</v>
      </c>
      <c r="F6" s="11" t="s">
        <v>20</v>
      </c>
      <c r="G6" s="12">
        <v>44001</v>
      </c>
      <c r="H6" s="13">
        <v>22665.7</v>
      </c>
      <c r="I6" s="14">
        <f>H6*C4</f>
        <v>22665.7</v>
      </c>
      <c r="J6" s="19"/>
      <c r="K6" s="19"/>
    </row>
    <row r="7" spans="1:11" ht="12.75">
      <c r="A7" s="38" t="s">
        <v>15</v>
      </c>
      <c r="B7" s="21"/>
      <c r="C7" s="21"/>
      <c r="D7" s="21"/>
      <c r="E7" s="21"/>
      <c r="F7" s="21"/>
      <c r="G7" s="21"/>
      <c r="H7" s="21"/>
      <c r="I7" s="21"/>
      <c r="J7" s="22"/>
      <c r="K7" s="15">
        <f>SUM(K4:K6)</f>
        <v>22083.72</v>
      </c>
    </row>
    <row r="8" spans="1:11" ht="12.75">
      <c r="A8" s="29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ht="12.75">
      <c r="A9" s="32"/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ht="12.7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12.7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12.7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12.7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2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ht="15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.75" customHeight="1">
      <c r="A19" s="40"/>
      <c r="B19" s="40"/>
      <c r="C19" s="40"/>
      <c r="D19" s="40"/>
      <c r="E19" s="40"/>
      <c r="F19" s="40"/>
      <c r="G19" s="40"/>
      <c r="H19" s="39" t="s">
        <v>24</v>
      </c>
      <c r="I19" s="39"/>
      <c r="J19" s="39"/>
      <c r="K19" s="39"/>
    </row>
  </sheetData>
  <sheetProtection/>
  <mergeCells count="12">
    <mergeCell ref="A8:K15"/>
    <mergeCell ref="A7:J7"/>
    <mergeCell ref="H19:K19"/>
    <mergeCell ref="A19:G19"/>
    <mergeCell ref="A16:K18"/>
    <mergeCell ref="K4:K6"/>
    <mergeCell ref="J4:J6"/>
    <mergeCell ref="A1:K1"/>
    <mergeCell ref="A2:K2"/>
    <mergeCell ref="A4:A6"/>
    <mergeCell ref="B4:B6"/>
    <mergeCell ref="C4:C6"/>
  </mergeCells>
  <conditionalFormatting sqref="H3:H6">
    <cfRule type="notContainsBlanks" priority="1" dxfId="0">
      <formula>LEN(TRIM(H3))&gt;0</formula>
    </cfRule>
  </conditionalFormatting>
  <printOptions gridLines="1" horizontalCentered="1"/>
  <pageMargins left="0.25" right="0.25" top="0.75" bottom="0.75" header="0.3" footer="0.3"/>
  <pageSetup cellComments="atEnd" fitToHeight="0" fitToWidth="1" horizontalDpi="600" verticalDpi="600" orientation="landscape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Huann Vasconcelos</dc:creator>
  <cp:keywords/>
  <dc:description/>
  <cp:lastModifiedBy>Huann Vasconcelos</cp:lastModifiedBy>
  <cp:lastPrinted>2021-06-28T19:06:36Z</cp:lastPrinted>
  <dcterms:created xsi:type="dcterms:W3CDTF">2021-08-06T14:35:50Z</dcterms:created>
  <dcterms:modified xsi:type="dcterms:W3CDTF">2021-08-06T14:35:51Z</dcterms:modified>
  <cp:category/>
  <cp:version/>
  <cp:contentType/>
  <cp:contentStatus/>
</cp:coreProperties>
</file>